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70" windowHeight="8325" tabRatio="500" activeTab="0"/>
  </bookViews>
  <sheets>
    <sheet name="usc2 2019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_xlnm.Print_Area" localSheetId="0">'usc2 2019'!$A$1:$E$98</definedName>
  </definedNames>
  <calcPr fullCalcOnLoad="1"/>
</workbook>
</file>

<file path=xl/sharedStrings.xml><?xml version="1.0" encoding="utf-8"?>
<sst xmlns="http://schemas.openxmlformats.org/spreadsheetml/2006/main" count="179" uniqueCount="122">
  <si>
    <t>UNIVERSITY OF THE PHILIPPINES MINDANAO</t>
  </si>
  <si>
    <t>PHYSICAL PLANT OFFICE</t>
  </si>
  <si>
    <t>Project</t>
  </si>
  <si>
    <t>: PROPOSED REPAIR OF USC HOUSE &amp; HIMATI OFFICE</t>
  </si>
  <si>
    <t>Location</t>
  </si>
  <si>
    <t>: UP Mindanao Campus, Mintal, Davao City</t>
  </si>
  <si>
    <t>Owner</t>
  </si>
  <si>
    <t>: UP Mindanao</t>
  </si>
  <si>
    <t>Date</t>
  </si>
  <si>
    <t>: 09 September 2019</t>
  </si>
  <si>
    <t>Contract Duration</t>
  </si>
  <si>
    <t>: 30 calendar days</t>
  </si>
  <si>
    <t>Subject</t>
  </si>
  <si>
    <t>: Detailed Cost Estimates</t>
  </si>
  <si>
    <t>Item No.</t>
  </si>
  <si>
    <t>Item of Work</t>
  </si>
  <si>
    <t>Qty.</t>
  </si>
  <si>
    <t>Unit</t>
  </si>
  <si>
    <t>Temporary Facilities</t>
  </si>
  <si>
    <t>LS</t>
  </si>
  <si>
    <t>Safety &amp; Project Informative Board</t>
  </si>
  <si>
    <t>Mobilization &amp; Demob.</t>
  </si>
  <si>
    <t>GENERAL REQUIREMENTS</t>
  </si>
  <si>
    <t>Temporary facilities</t>
  </si>
  <si>
    <t>1.1.1</t>
  </si>
  <si>
    <t>Bunkhouse</t>
  </si>
  <si>
    <t>lot</t>
  </si>
  <si>
    <t>1.1.2</t>
  </si>
  <si>
    <t xml:space="preserve">Water Connection </t>
  </si>
  <si>
    <t>1.1.3</t>
  </si>
  <si>
    <t xml:space="preserve">Electrical Connection </t>
  </si>
  <si>
    <t>Health &amp; Safety</t>
  </si>
  <si>
    <t>1.2.1</t>
  </si>
  <si>
    <t>Safety Signs</t>
  </si>
  <si>
    <t>1.2.2</t>
  </si>
  <si>
    <t>First Aide Kit and Paraphernalia</t>
  </si>
  <si>
    <t>Mobilization &amp; Demobilization</t>
  </si>
  <si>
    <t>days</t>
  </si>
  <si>
    <t>USC HOUSE</t>
  </si>
  <si>
    <t>L.S.</t>
  </si>
  <si>
    <t>Carpentry Works</t>
  </si>
  <si>
    <t>Lay-out and staking</t>
  </si>
  <si>
    <t>sq.m.</t>
  </si>
  <si>
    <t>Foundation Excavation</t>
  </si>
  <si>
    <t>cu.m.</t>
  </si>
  <si>
    <t>Backfill</t>
  </si>
  <si>
    <t>Compaction</t>
  </si>
  <si>
    <t>2.1.1</t>
  </si>
  <si>
    <t>Replacement of cabinet (including hinges, lock &amp; other accessories)</t>
  </si>
  <si>
    <t>l.m.</t>
  </si>
  <si>
    <t>2.1.2</t>
  </si>
  <si>
    <t>Replacement of window screen (stainless)</t>
  </si>
  <si>
    <t>Painting Works</t>
  </si>
  <si>
    <t>2.2.1</t>
  </si>
  <si>
    <t>Wall (interior)</t>
  </si>
  <si>
    <t>2.2.2</t>
  </si>
  <si>
    <t>Ceiling</t>
  </si>
  <si>
    <t>2.2.3</t>
  </si>
  <si>
    <t>Cabinet</t>
  </si>
  <si>
    <t>Repair of Comfort Room</t>
  </si>
  <si>
    <t>2.3.1</t>
  </si>
  <si>
    <t>Tiling of CR</t>
  </si>
  <si>
    <t>Electrical Works</t>
  </si>
  <si>
    <t>2.4.1</t>
  </si>
  <si>
    <t>Switch, 2-gang, heavy duty</t>
  </si>
  <si>
    <t>pcs</t>
  </si>
  <si>
    <t>2.4.2</t>
  </si>
  <si>
    <t>Switch, single, heavy duty</t>
  </si>
  <si>
    <t>2.4.3</t>
  </si>
  <si>
    <t>Convenience outlet 2-gang, heavy duty</t>
  </si>
  <si>
    <t>2.4.4</t>
  </si>
  <si>
    <t>Ceiling fan, orbit, 16", heavy duty</t>
  </si>
  <si>
    <t>units</t>
  </si>
  <si>
    <t>2.4.5</t>
  </si>
  <si>
    <t>T8, tubular LED 20watts, 20,000 life hour</t>
  </si>
  <si>
    <t>sets</t>
  </si>
  <si>
    <t>2.4.6</t>
  </si>
  <si>
    <t>LED Pinlight, with receptacle12W, DL, 90% efficiency with 1400 lum and 25,000 life span</t>
  </si>
  <si>
    <t>set</t>
  </si>
  <si>
    <t>Other Works</t>
  </si>
  <si>
    <t>2.5.1</t>
  </si>
  <si>
    <r>
      <rPr>
        <sz val="11"/>
        <rFont val="Arial"/>
        <family val="2"/>
      </rPr>
      <t xml:space="preserve">Rechanneling of canal </t>
    </r>
    <r>
      <rPr>
        <sz val="11"/>
        <color indexed="8"/>
        <rFont val="Arial"/>
        <family val="2"/>
      </rPr>
      <t>(30cm wide &amp; 25cm depth</t>
    </r>
  </si>
  <si>
    <t>2.5.2</t>
  </si>
  <si>
    <t>Waterproofing of outside wall (Using cementitious materials), 3 coatings</t>
  </si>
  <si>
    <t>HIMATI OFFICE</t>
  </si>
  <si>
    <t>3.1.1</t>
  </si>
  <si>
    <t>Replacement of fascia board</t>
  </si>
  <si>
    <t>3.1.2</t>
  </si>
  <si>
    <t>Repair of eaves ceiling</t>
  </si>
  <si>
    <t>3.1.3</t>
  </si>
  <si>
    <t>Door knob, heavy duty</t>
  </si>
  <si>
    <t>3.1.4</t>
  </si>
  <si>
    <t>Repair of door jamb</t>
  </si>
  <si>
    <t>3.1.5</t>
  </si>
  <si>
    <t>Installation of window screen</t>
  </si>
  <si>
    <t>3.2.1</t>
  </si>
  <si>
    <t>Painting of fascia board &amp; eaves ceiling</t>
  </si>
  <si>
    <t>3.2.2</t>
  </si>
  <si>
    <t>3.2.3</t>
  </si>
  <si>
    <t>Tiling Works</t>
  </si>
  <si>
    <t>3.3.1</t>
  </si>
  <si>
    <t>300mmx300mm ceramic tiles, rooms</t>
  </si>
  <si>
    <t>3.3.2</t>
  </si>
  <si>
    <t>Re-tiling of Comfort Room, 300mmx300mm ceramic tiles</t>
  </si>
  <si>
    <t>3.4.1</t>
  </si>
  <si>
    <t>3.4.2</t>
  </si>
  <si>
    <t>3.4.3</t>
  </si>
  <si>
    <t>THNN wire 3.5mm stranded, Temperature: 90°C dry and wet application, 600V</t>
  </si>
  <si>
    <t>roll</t>
  </si>
  <si>
    <t>3.4.4</t>
  </si>
  <si>
    <t>Flexible hose, 1/2”</t>
  </si>
  <si>
    <t>3.4.5</t>
  </si>
  <si>
    <t>Convenience outlet, 2 gang</t>
  </si>
  <si>
    <t>3.4.6</t>
  </si>
  <si>
    <t>Switch, 2 gang</t>
  </si>
  <si>
    <t>3.4.7</t>
  </si>
  <si>
    <t>Switch, single</t>
  </si>
  <si>
    <t>3.5.1</t>
  </si>
  <si>
    <t>Replacement of window glass blade (owner supplied)</t>
  </si>
  <si>
    <t>3.5.2</t>
  </si>
  <si>
    <t>Rechanneling of canal (30cm wide &amp; 25cm depth)</t>
  </si>
  <si>
    <t>Total</t>
  </si>
</sst>
</file>

<file path=xl/styles.xml><?xml version="1.0" encoding="utf-8"?>
<styleSheet xmlns="http://schemas.openxmlformats.org/spreadsheetml/2006/main">
  <numFmts count="2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;&quot; (&quot;#,##0.00\);&quot; -&quot;#\ ;@\ "/>
    <numFmt numFmtId="173" formatCode="_(* #,##0.00_);_(* \(#,##0.00\);_(* \-??_);_(@_)"/>
    <numFmt numFmtId="174" formatCode="0.0"/>
    <numFmt numFmtId="175" formatCode="mm/yy"/>
    <numFmt numFmtId="176" formatCode="#,##0.00;[Red]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2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8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58" applyFont="1">
      <alignment/>
      <protection/>
    </xf>
    <xf numFmtId="174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58" applyFont="1">
      <alignment/>
      <protection/>
    </xf>
    <xf numFmtId="175" fontId="5" fillId="0" borderId="0" xfId="0" applyNumberFormat="1" applyFont="1" applyBorder="1" applyAlignment="1">
      <alignment/>
    </xf>
    <xf numFmtId="0" fontId="5" fillId="0" borderId="0" xfId="58" applyFont="1">
      <alignment/>
      <protection/>
    </xf>
    <xf numFmtId="0" fontId="8" fillId="0" borderId="0" xfId="0" applyFont="1" applyAlignment="1">
      <alignment/>
    </xf>
    <xf numFmtId="0" fontId="1" fillId="0" borderId="0" xfId="58" applyFont="1">
      <alignment/>
      <protection/>
    </xf>
    <xf numFmtId="4" fontId="0" fillId="0" borderId="0" xfId="0" applyNumberFormat="1" applyAlignment="1">
      <alignment/>
    </xf>
    <xf numFmtId="0" fontId="6" fillId="0" borderId="0" xfId="58" applyFont="1" applyBorder="1">
      <alignment/>
      <protection/>
    </xf>
    <xf numFmtId="2" fontId="4" fillId="0" borderId="0" xfId="58" applyNumberFormat="1" applyFont="1" applyBorder="1">
      <alignment/>
      <protection/>
    </xf>
    <xf numFmtId="0" fontId="5" fillId="0" borderId="0" xfId="58" applyFont="1" applyBorder="1" applyAlignment="1">
      <alignment horizontal="right" wrapText="1"/>
      <protection/>
    </xf>
    <xf numFmtId="173" fontId="4" fillId="0" borderId="0" xfId="45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73" fontId="7" fillId="33" borderId="10" xfId="44" applyNumberFormat="1" applyFont="1" applyFill="1" applyBorder="1" applyAlignment="1" applyProtection="1">
      <alignment horizontal="right"/>
      <protection/>
    </xf>
    <xf numFmtId="0" fontId="7" fillId="33" borderId="10" xfId="57" applyFont="1" applyFill="1" applyBorder="1" applyAlignment="1">
      <alignment horizontal="left"/>
      <protection/>
    </xf>
    <xf numFmtId="173" fontId="4" fillId="33" borderId="10" xfId="45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wrapText="1"/>
    </xf>
    <xf numFmtId="172" fontId="4" fillId="33" borderId="10" xfId="42" applyFont="1" applyFill="1" applyBorder="1" applyAlignment="1" applyProtection="1">
      <alignment/>
      <protection/>
    </xf>
    <xf numFmtId="17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172" fontId="5" fillId="33" borderId="10" xfId="42" applyFont="1" applyFill="1" applyBorder="1" applyAlignment="1" applyProtection="1">
      <alignment/>
      <protection/>
    </xf>
    <xf numFmtId="0" fontId="5" fillId="33" borderId="10" xfId="57" applyFont="1" applyFill="1" applyBorder="1" applyAlignment="1">
      <alignment horizontal="left"/>
      <protection/>
    </xf>
    <xf numFmtId="173" fontId="7" fillId="33" borderId="10" xfId="44" applyNumberFormat="1" applyFont="1" applyFill="1" applyBorder="1" applyAlignment="1" applyProtection="1">
      <alignment/>
      <protection/>
    </xf>
    <xf numFmtId="174" fontId="4" fillId="33" borderId="10" xfId="57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/>
    </xf>
    <xf numFmtId="176" fontId="8" fillId="33" borderId="10" xfId="0" applyNumberFormat="1" applyFont="1" applyFill="1" applyBorder="1" applyAlignment="1">
      <alignment horizontal="right"/>
    </xf>
    <xf numFmtId="39" fontId="8" fillId="33" borderId="10" xfId="0" applyNumberFormat="1" applyFont="1" applyFill="1" applyBorder="1" applyAlignment="1">
      <alignment horizontal="left"/>
    </xf>
    <xf numFmtId="0" fontId="7" fillId="33" borderId="10" xfId="57" applyFont="1" applyFill="1" applyBorder="1">
      <alignment/>
      <protection/>
    </xf>
    <xf numFmtId="176" fontId="9" fillId="33" borderId="10" xfId="0" applyNumberFormat="1" applyFont="1" applyFill="1" applyBorder="1" applyAlignment="1">
      <alignment horizontal="right"/>
    </xf>
    <xf numFmtId="39" fontId="9" fillId="33" borderId="10" xfId="0" applyNumberFormat="1" applyFont="1" applyFill="1" applyBorder="1" applyAlignment="1">
      <alignment horizontal="left"/>
    </xf>
    <xf numFmtId="172" fontId="7" fillId="33" borderId="10" xfId="42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7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4" fontId="4" fillId="33" borderId="10" xfId="58" applyNumberFormat="1" applyFont="1" applyFill="1" applyBorder="1" applyAlignment="1">
      <alignment horizontal="right"/>
      <protection/>
    </xf>
    <xf numFmtId="172" fontId="4" fillId="33" borderId="10" xfId="42" applyFont="1" applyFill="1" applyBorder="1" applyAlignment="1" applyProtection="1">
      <alignment wrapText="1"/>
      <protection/>
    </xf>
    <xf numFmtId="0" fontId="8" fillId="0" borderId="10" xfId="0" applyFont="1" applyBorder="1" applyAlignment="1">
      <alignment/>
    </xf>
    <xf numFmtId="172" fontId="4" fillId="33" borderId="10" xfId="42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172" fontId="4" fillId="33" borderId="10" xfId="42" applyFont="1" applyFill="1" applyBorder="1" applyAlignment="1" applyProtection="1">
      <alignment wrapText="1"/>
      <protection/>
    </xf>
    <xf numFmtId="0" fontId="4" fillId="33" borderId="10" xfId="58" applyFont="1" applyFill="1" applyBorder="1">
      <alignment/>
      <protection/>
    </xf>
    <xf numFmtId="172" fontId="4" fillId="33" borderId="10" xfId="42" applyFont="1" applyFill="1" applyBorder="1" applyAlignment="1" applyProtection="1">
      <alignment horizontal="right" wrapText="1"/>
      <protection/>
    </xf>
    <xf numFmtId="174" fontId="5" fillId="33" borderId="10" xfId="58" applyNumberFormat="1" applyFont="1" applyFill="1" applyBorder="1" applyAlignment="1">
      <alignment horizontal="center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wrapText="1"/>
    </xf>
    <xf numFmtId="2" fontId="4" fillId="33" borderId="10" xfId="58" applyNumberFormat="1" applyFont="1" applyFill="1" applyBorder="1">
      <alignment/>
      <protection/>
    </xf>
    <xf numFmtId="0" fontId="5" fillId="33" borderId="10" xfId="58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BC Biotech Bldg.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ABC Biotech Bldg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0</xdr:colOff>
      <xdr:row>3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47625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98"/>
  <sheetViews>
    <sheetView tabSelected="1" view="pageBreakPreview" zoomScaleSheetLayoutView="100" zoomScalePageLayoutView="0" workbookViewId="0" topLeftCell="A1">
      <selection activeCell="E105" sqref="E105"/>
    </sheetView>
  </sheetViews>
  <sheetFormatPr defaultColWidth="9.140625" defaultRowHeight="15"/>
  <cols>
    <col min="1" max="1" width="12.7109375" style="1" customWidth="1"/>
    <col min="2" max="2" width="10.140625" style="1" customWidth="1"/>
    <col min="3" max="3" width="47.421875" style="1" customWidth="1"/>
    <col min="4" max="4" width="30.7109375" style="1" customWidth="1"/>
    <col min="5" max="5" width="29.140625" style="1" customWidth="1"/>
    <col min="6" max="6" width="17.28125" style="1" customWidth="1"/>
    <col min="7" max="16384" width="9.140625" style="1" customWidth="1"/>
  </cols>
  <sheetData>
    <row r="5" spans="1:12" ht="15.75">
      <c r="A5" s="59" t="s">
        <v>0</v>
      </c>
      <c r="B5" s="59"/>
      <c r="C5" s="59"/>
      <c r="D5" s="59"/>
      <c r="E5" s="59"/>
      <c r="F5" s="2"/>
      <c r="G5" s="2"/>
      <c r="H5" s="2"/>
      <c r="I5" s="2"/>
      <c r="J5" s="2"/>
      <c r="K5" s="2"/>
      <c r="L5" s="2"/>
    </row>
    <row r="6" spans="1:12" ht="12.75">
      <c r="A6" s="60" t="s">
        <v>1</v>
      </c>
      <c r="B6" s="60"/>
      <c r="C6" s="60"/>
      <c r="D6" s="60"/>
      <c r="E6" s="60"/>
      <c r="F6" s="3"/>
      <c r="G6" s="3"/>
      <c r="H6" s="3"/>
      <c r="I6" s="3"/>
      <c r="J6" s="3"/>
      <c r="K6" s="3"/>
      <c r="L6" s="3"/>
    </row>
    <row r="9" spans="1:5" ht="14.25">
      <c r="A9" s="4"/>
      <c r="B9" s="4"/>
      <c r="C9" s="4"/>
      <c r="D9" s="4"/>
      <c r="E9" s="4"/>
    </row>
    <row r="10" spans="1:6" ht="15">
      <c r="A10" s="5" t="s">
        <v>2</v>
      </c>
      <c r="B10" s="5"/>
      <c r="C10" s="6"/>
      <c r="D10" s="7" t="s">
        <v>3</v>
      </c>
      <c r="E10" s="4"/>
      <c r="F10" s="8"/>
    </row>
    <row r="11" spans="1:6" ht="15">
      <c r="A11" s="5" t="s">
        <v>4</v>
      </c>
      <c r="B11" s="5"/>
      <c r="C11" s="6"/>
      <c r="D11" s="7" t="s">
        <v>5</v>
      </c>
      <c r="E11" s="4"/>
      <c r="F11" s="8"/>
    </row>
    <row r="12" spans="1:6" ht="15">
      <c r="A12" s="5" t="s">
        <v>6</v>
      </c>
      <c r="B12" s="5"/>
      <c r="C12" s="6"/>
      <c r="D12" s="7" t="s">
        <v>7</v>
      </c>
      <c r="E12" s="4"/>
      <c r="F12" s="8"/>
    </row>
    <row r="13" spans="1:6" ht="15">
      <c r="A13" s="5" t="s">
        <v>8</v>
      </c>
      <c r="B13" s="5"/>
      <c r="C13" s="6"/>
      <c r="D13" s="9" t="s">
        <v>9</v>
      </c>
      <c r="E13" s="4"/>
      <c r="F13" s="8"/>
    </row>
    <row r="14" spans="1:6" ht="15">
      <c r="A14" s="5" t="s">
        <v>10</v>
      </c>
      <c r="B14" s="5"/>
      <c r="C14" s="6"/>
      <c r="D14" s="9" t="s">
        <v>11</v>
      </c>
      <c r="E14" s="4"/>
      <c r="F14" s="8"/>
    </row>
    <row r="15" spans="1:6" ht="15">
      <c r="A15" s="5" t="s">
        <v>12</v>
      </c>
      <c r="B15" s="5"/>
      <c r="C15" s="6"/>
      <c r="D15" s="9" t="s">
        <v>13</v>
      </c>
      <c r="E15" s="4"/>
      <c r="F15" s="8"/>
    </row>
    <row r="16" spans="1:6" ht="15">
      <c r="A16" s="5"/>
      <c r="B16" s="5"/>
      <c r="C16" s="7"/>
      <c r="D16" s="10"/>
      <c r="E16" s="4"/>
      <c r="F16" s="8"/>
    </row>
    <row r="17" spans="1:6" ht="13.5" customHeight="1">
      <c r="A17" s="61" t="s">
        <v>14</v>
      </c>
      <c r="B17" s="62" t="s">
        <v>15</v>
      </c>
      <c r="C17" s="62"/>
      <c r="D17" s="62" t="s">
        <v>16</v>
      </c>
      <c r="E17" s="62" t="s">
        <v>17</v>
      </c>
      <c r="F17"/>
    </row>
    <row r="18" spans="1:6" ht="15">
      <c r="A18" s="61"/>
      <c r="B18" s="62"/>
      <c r="C18" s="62"/>
      <c r="D18" s="62"/>
      <c r="E18" s="62"/>
      <c r="F18"/>
    </row>
    <row r="19" spans="1:6" ht="15">
      <c r="A19" s="61"/>
      <c r="B19" s="62"/>
      <c r="C19" s="62"/>
      <c r="D19" s="62"/>
      <c r="E19" s="62"/>
      <c r="F19"/>
    </row>
    <row r="20" spans="1:6" ht="15" hidden="1">
      <c r="A20" s="19">
        <v>1.1</v>
      </c>
      <c r="B20" s="19"/>
      <c r="C20" s="20" t="s">
        <v>18</v>
      </c>
      <c r="D20" s="21">
        <v>1</v>
      </c>
      <c r="E20" s="22" t="s">
        <v>19</v>
      </c>
      <c r="F20"/>
    </row>
    <row r="21" spans="1:6" ht="15" customHeight="1" hidden="1">
      <c r="A21" s="24">
        <v>1.2</v>
      </c>
      <c r="B21" s="24"/>
      <c r="C21" s="25" t="s">
        <v>20</v>
      </c>
      <c r="D21" s="26" t="e">
        <f>#REF!</f>
        <v>#REF!</v>
      </c>
      <c r="E21" s="20" t="s">
        <v>19</v>
      </c>
      <c r="F21"/>
    </row>
    <row r="22" spans="1:6" ht="15" hidden="1">
      <c r="A22" s="24">
        <v>1.3</v>
      </c>
      <c r="B22" s="24"/>
      <c r="C22" s="25" t="s">
        <v>21</v>
      </c>
      <c r="D22" s="26" t="e">
        <f>#REF!</f>
        <v>#REF!</v>
      </c>
      <c r="E22" s="20" t="s">
        <v>19</v>
      </c>
      <c r="F22"/>
    </row>
    <row r="23" spans="1:6" ht="15">
      <c r="A23" s="27">
        <v>1</v>
      </c>
      <c r="B23" s="28" t="s">
        <v>22</v>
      </c>
      <c r="C23" s="25"/>
      <c r="D23" s="29">
        <v>1</v>
      </c>
      <c r="E23" s="30" t="s">
        <v>19</v>
      </c>
      <c r="F23"/>
    </row>
    <row r="24" spans="1:6" ht="15">
      <c r="A24" s="27">
        <v>1.1</v>
      </c>
      <c r="B24" s="22" t="s">
        <v>23</v>
      </c>
      <c r="C24" s="25"/>
      <c r="D24" s="31">
        <v>1</v>
      </c>
      <c r="E24" s="22" t="s">
        <v>19</v>
      </c>
      <c r="F24"/>
    </row>
    <row r="25" spans="1:6" ht="15">
      <c r="A25" s="27"/>
      <c r="B25" s="32" t="s">
        <v>24</v>
      </c>
      <c r="C25" s="33" t="s">
        <v>25</v>
      </c>
      <c r="D25" s="34">
        <v>1</v>
      </c>
      <c r="E25" s="35" t="s">
        <v>26</v>
      </c>
      <c r="F25"/>
    </row>
    <row r="26" spans="1:6" ht="15">
      <c r="A26" s="27"/>
      <c r="B26" s="32" t="s">
        <v>27</v>
      </c>
      <c r="C26" s="33" t="s">
        <v>28</v>
      </c>
      <c r="D26" s="34">
        <v>1</v>
      </c>
      <c r="E26" s="35" t="s">
        <v>26</v>
      </c>
      <c r="F26"/>
    </row>
    <row r="27" spans="1:6" ht="15">
      <c r="A27" s="27"/>
      <c r="B27" s="32" t="s">
        <v>29</v>
      </c>
      <c r="C27" s="33" t="s">
        <v>30</v>
      </c>
      <c r="D27" s="34">
        <v>1</v>
      </c>
      <c r="E27" s="35" t="s">
        <v>26</v>
      </c>
      <c r="F27"/>
    </row>
    <row r="28" spans="1:6" ht="15">
      <c r="A28" s="27">
        <v>1.2</v>
      </c>
      <c r="B28" s="36" t="s">
        <v>31</v>
      </c>
      <c r="C28" s="25"/>
      <c r="D28" s="21">
        <v>1</v>
      </c>
      <c r="E28" s="22" t="s">
        <v>19</v>
      </c>
      <c r="F28"/>
    </row>
    <row r="29" spans="1:6" ht="15">
      <c r="A29" s="27"/>
      <c r="B29" s="32" t="s">
        <v>32</v>
      </c>
      <c r="C29" s="33" t="s">
        <v>33</v>
      </c>
      <c r="D29" s="34">
        <v>1</v>
      </c>
      <c r="E29" s="35" t="s">
        <v>26</v>
      </c>
      <c r="F29"/>
    </row>
    <row r="30" spans="1:6" ht="15">
      <c r="A30" s="27"/>
      <c r="B30" s="32" t="s">
        <v>34</v>
      </c>
      <c r="C30" s="33" t="s">
        <v>35</v>
      </c>
      <c r="D30" s="37">
        <v>1</v>
      </c>
      <c r="E30" s="38" t="s">
        <v>26</v>
      </c>
      <c r="F30"/>
    </row>
    <row r="31" spans="1:6" ht="15">
      <c r="A31" s="27">
        <v>1.3</v>
      </c>
      <c r="B31" s="22" t="s">
        <v>36</v>
      </c>
      <c r="C31" s="25"/>
      <c r="D31" s="39">
        <v>4</v>
      </c>
      <c r="E31" s="40" t="s">
        <v>37</v>
      </c>
      <c r="F31"/>
    </row>
    <row r="32" spans="1:6" ht="15">
      <c r="A32" s="24"/>
      <c r="B32" s="22"/>
      <c r="C32" s="25"/>
      <c r="D32" s="29"/>
      <c r="E32" s="41"/>
      <c r="F32"/>
    </row>
    <row r="33" spans="1:6" ht="15">
      <c r="A33" s="27">
        <v>2</v>
      </c>
      <c r="B33" s="41" t="s">
        <v>38</v>
      </c>
      <c r="C33" s="41"/>
      <c r="D33" s="29">
        <v>1</v>
      </c>
      <c r="E33" s="41" t="s">
        <v>39</v>
      </c>
      <c r="F33"/>
    </row>
    <row r="34" spans="1:6" ht="20.25" customHeight="1">
      <c r="A34" s="27">
        <v>2.1</v>
      </c>
      <c r="B34" s="41" t="s">
        <v>40</v>
      </c>
      <c r="C34" s="41"/>
      <c r="D34" s="42">
        <v>1</v>
      </c>
      <c r="E34" s="43" t="s">
        <v>26</v>
      </c>
      <c r="F34"/>
    </row>
    <row r="35" spans="1:6" ht="15" hidden="1">
      <c r="A35" s="44">
        <v>2.1</v>
      </c>
      <c r="B35" s="44"/>
      <c r="C35" s="25" t="s">
        <v>41</v>
      </c>
      <c r="D35" s="26">
        <v>237.6</v>
      </c>
      <c r="E35" s="20" t="s">
        <v>42</v>
      </c>
      <c r="F35"/>
    </row>
    <row r="36" spans="1:6" ht="15" hidden="1">
      <c r="A36" s="19">
        <v>2.2</v>
      </c>
      <c r="B36" s="19"/>
      <c r="C36" s="20" t="s">
        <v>43</v>
      </c>
      <c r="D36" s="26">
        <v>20.16</v>
      </c>
      <c r="E36" s="20" t="s">
        <v>44</v>
      </c>
      <c r="F36"/>
    </row>
    <row r="37" spans="1:6" ht="15" hidden="1">
      <c r="A37" s="19">
        <v>2.4</v>
      </c>
      <c r="B37" s="19"/>
      <c r="C37" s="25" t="s">
        <v>45</v>
      </c>
      <c r="D37" s="26">
        <v>17.74</v>
      </c>
      <c r="E37" s="20" t="s">
        <v>44</v>
      </c>
      <c r="F37"/>
    </row>
    <row r="38" spans="1:6" ht="15" hidden="1">
      <c r="A38" s="19">
        <v>2.5</v>
      </c>
      <c r="B38" s="19"/>
      <c r="C38" s="25" t="s">
        <v>46</v>
      </c>
      <c r="D38" s="26">
        <v>11.82</v>
      </c>
      <c r="E38" s="20" t="s">
        <v>42</v>
      </c>
      <c r="F38"/>
    </row>
    <row r="39" spans="1:6" ht="29.25">
      <c r="A39" s="19"/>
      <c r="B39" s="19" t="s">
        <v>47</v>
      </c>
      <c r="C39" s="25" t="s">
        <v>48</v>
      </c>
      <c r="D39" s="26">
        <v>6.9</v>
      </c>
      <c r="E39" s="20" t="s">
        <v>49</v>
      </c>
      <c r="F39"/>
    </row>
    <row r="40" spans="1:6" ht="15">
      <c r="A40" s="19"/>
      <c r="B40" s="19" t="s">
        <v>50</v>
      </c>
      <c r="C40" s="45" t="s">
        <v>51</v>
      </c>
      <c r="D40" s="26">
        <v>30</v>
      </c>
      <c r="E40" s="26" t="s">
        <v>42</v>
      </c>
      <c r="F40"/>
    </row>
    <row r="41" spans="1:6" ht="15">
      <c r="A41" s="19"/>
      <c r="B41" s="19"/>
      <c r="C41" s="25"/>
      <c r="D41" s="26"/>
      <c r="E41" s="20"/>
      <c r="F41"/>
    </row>
    <row r="42" spans="1:6" ht="15">
      <c r="A42" s="27">
        <v>2.2</v>
      </c>
      <c r="B42" s="41" t="s">
        <v>52</v>
      </c>
      <c r="C42" s="25"/>
      <c r="D42" s="29">
        <f>SUM(D43:D45)</f>
        <v>219</v>
      </c>
      <c r="E42" s="41" t="s">
        <v>42</v>
      </c>
      <c r="F42"/>
    </row>
    <row r="43" spans="1:6" ht="20.25" customHeight="1">
      <c r="A43" s="19"/>
      <c r="B43" s="19" t="s">
        <v>53</v>
      </c>
      <c r="C43" s="25" t="s">
        <v>54</v>
      </c>
      <c r="D43" s="26">
        <v>87</v>
      </c>
      <c r="E43" s="20" t="s">
        <v>42</v>
      </c>
      <c r="F43"/>
    </row>
    <row r="44" spans="1:6" ht="20.25" customHeight="1">
      <c r="A44" s="19"/>
      <c r="B44" s="19" t="s">
        <v>55</v>
      </c>
      <c r="C44" s="25" t="s">
        <v>56</v>
      </c>
      <c r="D44" s="26">
        <v>92</v>
      </c>
      <c r="E44" s="20" t="s">
        <v>42</v>
      </c>
      <c r="F44"/>
    </row>
    <row r="45" spans="1:6" ht="20.25" customHeight="1">
      <c r="A45" s="19"/>
      <c r="B45" s="19" t="s">
        <v>57</v>
      </c>
      <c r="C45" s="25" t="s">
        <v>58</v>
      </c>
      <c r="D45" s="26">
        <v>40</v>
      </c>
      <c r="E45" s="20" t="s">
        <v>42</v>
      </c>
      <c r="F45"/>
    </row>
    <row r="46" spans="1:6" ht="18" customHeight="1">
      <c r="A46" s="19"/>
      <c r="B46" s="19"/>
      <c r="C46" s="25"/>
      <c r="D46" s="26"/>
      <c r="E46" s="20"/>
      <c r="F46"/>
    </row>
    <row r="47" spans="1:6" ht="18" customHeight="1">
      <c r="A47" s="27">
        <v>2.3</v>
      </c>
      <c r="B47" s="41" t="s">
        <v>59</v>
      </c>
      <c r="C47" s="25"/>
      <c r="D47" s="29">
        <v>2.4</v>
      </c>
      <c r="E47" s="41" t="s">
        <v>42</v>
      </c>
      <c r="F47"/>
    </row>
    <row r="48" spans="1:6" ht="18" customHeight="1">
      <c r="A48" s="27"/>
      <c r="B48" s="20" t="s">
        <v>60</v>
      </c>
      <c r="C48" s="25" t="s">
        <v>61</v>
      </c>
      <c r="D48" s="26">
        <v>2.4</v>
      </c>
      <c r="E48" s="20" t="s">
        <v>42</v>
      </c>
      <c r="F48"/>
    </row>
    <row r="49" spans="1:6" ht="18" customHeight="1">
      <c r="A49" s="27"/>
      <c r="B49" s="41"/>
      <c r="C49" s="25"/>
      <c r="D49" s="26"/>
      <c r="E49" s="20"/>
      <c r="F49"/>
    </row>
    <row r="50" spans="1:6" ht="18" customHeight="1">
      <c r="A50" s="27">
        <v>2.4</v>
      </c>
      <c r="B50" s="41" t="s">
        <v>62</v>
      </c>
      <c r="C50" s="25"/>
      <c r="D50" s="29">
        <v>1</v>
      </c>
      <c r="E50" s="41" t="s">
        <v>26</v>
      </c>
      <c r="F50"/>
    </row>
    <row r="51" spans="1:7" ht="18" customHeight="1">
      <c r="A51" s="27"/>
      <c r="B51" s="20" t="s">
        <v>63</v>
      </c>
      <c r="C51" s="46" t="s">
        <v>64</v>
      </c>
      <c r="D51" s="47">
        <v>2</v>
      </c>
      <c r="E51" s="48" t="s">
        <v>65</v>
      </c>
      <c r="F51" s="11"/>
      <c r="G51" s="12"/>
    </row>
    <row r="52" spans="1:7" ht="18" customHeight="1">
      <c r="A52" s="27"/>
      <c r="B52" s="20" t="s">
        <v>66</v>
      </c>
      <c r="C52" s="46" t="s">
        <v>67</v>
      </c>
      <c r="D52" s="47">
        <v>2</v>
      </c>
      <c r="E52" s="48" t="s">
        <v>65</v>
      </c>
      <c r="F52" s="11"/>
      <c r="G52" s="12"/>
    </row>
    <row r="53" spans="1:7" ht="15">
      <c r="A53" s="27"/>
      <c r="B53" s="20" t="s">
        <v>68</v>
      </c>
      <c r="C53" s="49" t="s">
        <v>69</v>
      </c>
      <c r="D53" s="47">
        <v>6</v>
      </c>
      <c r="E53" s="48" t="s">
        <v>65</v>
      </c>
      <c r="F53" s="11"/>
      <c r="G53" s="12"/>
    </row>
    <row r="54" spans="1:7" ht="24" customHeight="1">
      <c r="A54" s="27"/>
      <c r="B54" s="20" t="s">
        <v>70</v>
      </c>
      <c r="C54" s="49" t="s">
        <v>71</v>
      </c>
      <c r="D54" s="47">
        <v>4</v>
      </c>
      <c r="E54" s="48" t="s">
        <v>72</v>
      </c>
      <c r="F54" s="11"/>
      <c r="G54" s="12"/>
    </row>
    <row r="55" spans="1:7" ht="15">
      <c r="A55" s="27"/>
      <c r="B55" s="20" t="s">
        <v>73</v>
      </c>
      <c r="C55" s="49" t="s">
        <v>74</v>
      </c>
      <c r="D55" s="47">
        <v>6</v>
      </c>
      <c r="E55" s="48" t="s">
        <v>75</v>
      </c>
      <c r="F55" s="11"/>
      <c r="G55" s="12"/>
    </row>
    <row r="56" spans="1:7" ht="29.25">
      <c r="A56" s="27"/>
      <c r="B56" s="20" t="s">
        <v>76</v>
      </c>
      <c r="C56" s="50" t="s">
        <v>77</v>
      </c>
      <c r="D56" s="47">
        <v>2</v>
      </c>
      <c r="E56" s="48" t="s">
        <v>78</v>
      </c>
      <c r="F56" s="11"/>
      <c r="G56" s="12"/>
    </row>
    <row r="57" spans="1:6" ht="18" customHeight="1">
      <c r="A57" s="27"/>
      <c r="B57" s="41"/>
      <c r="C57" s="25"/>
      <c r="D57" s="26"/>
      <c r="E57" s="20"/>
      <c r="F57"/>
    </row>
    <row r="58" spans="1:6" ht="18" customHeight="1">
      <c r="A58" s="27">
        <v>2.5</v>
      </c>
      <c r="B58" s="41" t="s">
        <v>79</v>
      </c>
      <c r="C58" s="25"/>
      <c r="D58" s="29">
        <v>1</v>
      </c>
      <c r="E58" s="41" t="s">
        <v>26</v>
      </c>
      <c r="F58"/>
    </row>
    <row r="59" spans="1:6" ht="29.25">
      <c r="A59" s="51"/>
      <c r="B59" s="51" t="s">
        <v>80</v>
      </c>
      <c r="C59" s="45" t="s">
        <v>81</v>
      </c>
      <c r="D59" s="26">
        <v>25</v>
      </c>
      <c r="E59" s="26" t="s">
        <v>49</v>
      </c>
      <c r="F59"/>
    </row>
    <row r="60" spans="1:6" ht="29.25">
      <c r="A60" s="51"/>
      <c r="B60" s="51" t="s">
        <v>82</v>
      </c>
      <c r="C60" s="45" t="s">
        <v>83</v>
      </c>
      <c r="D60" s="26">
        <v>10</v>
      </c>
      <c r="E60" s="26" t="s">
        <v>42</v>
      </c>
      <c r="F60"/>
    </row>
    <row r="61" spans="1:6" ht="15">
      <c r="A61" s="51"/>
      <c r="B61" s="51"/>
      <c r="C61" s="52"/>
      <c r="D61" s="26"/>
      <c r="E61" s="26"/>
      <c r="F61"/>
    </row>
    <row r="62" spans="1:6" ht="15">
      <c r="A62" s="53">
        <v>3</v>
      </c>
      <c r="B62" s="54" t="s">
        <v>84</v>
      </c>
      <c r="C62" s="45"/>
      <c r="D62" s="29">
        <v>1</v>
      </c>
      <c r="E62" s="29" t="s">
        <v>26</v>
      </c>
      <c r="F62"/>
    </row>
    <row r="63" spans="1:6" ht="15">
      <c r="A63" s="53">
        <v>3.1</v>
      </c>
      <c r="B63" s="41" t="s">
        <v>40</v>
      </c>
      <c r="C63" s="45"/>
      <c r="D63" s="29">
        <v>1</v>
      </c>
      <c r="E63" s="29" t="s">
        <v>26</v>
      </c>
      <c r="F63"/>
    </row>
    <row r="64" spans="1:6" ht="15.75" customHeight="1">
      <c r="A64" s="55"/>
      <c r="B64" s="51" t="s">
        <v>85</v>
      </c>
      <c r="C64" s="45" t="s">
        <v>86</v>
      </c>
      <c r="D64" s="26">
        <v>9</v>
      </c>
      <c r="E64" s="26" t="s">
        <v>49</v>
      </c>
      <c r="F64" s="13"/>
    </row>
    <row r="65" spans="1:6" ht="15">
      <c r="A65" s="55"/>
      <c r="B65" s="51" t="s">
        <v>87</v>
      </c>
      <c r="C65" s="45" t="s">
        <v>88</v>
      </c>
      <c r="D65" s="26">
        <v>9.9</v>
      </c>
      <c r="E65" s="26" t="s">
        <v>42</v>
      </c>
      <c r="F65"/>
    </row>
    <row r="66" spans="1:6" ht="15">
      <c r="A66" s="55"/>
      <c r="B66" s="51" t="s">
        <v>89</v>
      </c>
      <c r="C66" s="45" t="s">
        <v>90</v>
      </c>
      <c r="D66" s="26">
        <v>6</v>
      </c>
      <c r="E66" s="26" t="s">
        <v>65</v>
      </c>
      <c r="F66"/>
    </row>
    <row r="67" spans="1:6" ht="15">
      <c r="A67" s="55"/>
      <c r="B67" s="51" t="s">
        <v>91</v>
      </c>
      <c r="C67" s="45" t="s">
        <v>92</v>
      </c>
      <c r="D67" s="26">
        <v>2</v>
      </c>
      <c r="E67" s="26" t="s">
        <v>72</v>
      </c>
      <c r="F67"/>
    </row>
    <row r="68" spans="1:6" ht="15">
      <c r="A68" s="55"/>
      <c r="B68" s="51" t="s">
        <v>93</v>
      </c>
      <c r="C68" s="45" t="s">
        <v>94</v>
      </c>
      <c r="D68" s="26">
        <v>16</v>
      </c>
      <c r="E68" s="26" t="s">
        <v>42</v>
      </c>
      <c r="F68"/>
    </row>
    <row r="69" spans="1:6" ht="15">
      <c r="A69" s="55"/>
      <c r="B69" s="54"/>
      <c r="C69" s="45"/>
      <c r="D69" s="26"/>
      <c r="E69" s="26"/>
      <c r="F69"/>
    </row>
    <row r="70" spans="1:6" ht="15">
      <c r="A70" s="27">
        <v>3.2</v>
      </c>
      <c r="B70" s="41" t="s">
        <v>52</v>
      </c>
      <c r="C70" s="45"/>
      <c r="D70" s="29">
        <v>212</v>
      </c>
      <c r="E70" s="29" t="s">
        <v>42</v>
      </c>
      <c r="F70"/>
    </row>
    <row r="71" spans="1:6" ht="15">
      <c r="A71" s="27"/>
      <c r="B71" s="20" t="s">
        <v>95</v>
      </c>
      <c r="C71" s="45" t="s">
        <v>96</v>
      </c>
      <c r="D71" s="26">
        <v>12</v>
      </c>
      <c r="E71" s="26" t="s">
        <v>42</v>
      </c>
      <c r="F71"/>
    </row>
    <row r="72" spans="1:6" ht="15">
      <c r="A72" s="27"/>
      <c r="B72" s="20" t="s">
        <v>97</v>
      </c>
      <c r="C72" s="25" t="s">
        <v>54</v>
      </c>
      <c r="D72" s="26">
        <v>150</v>
      </c>
      <c r="E72" s="26" t="s">
        <v>42</v>
      </c>
      <c r="F72"/>
    </row>
    <row r="73" spans="1:6" ht="15">
      <c r="A73" s="27"/>
      <c r="B73" s="20" t="s">
        <v>98</v>
      </c>
      <c r="C73" s="25" t="s">
        <v>56</v>
      </c>
      <c r="D73" s="26">
        <v>50</v>
      </c>
      <c r="E73" s="26" t="s">
        <v>42</v>
      </c>
      <c r="F73"/>
    </row>
    <row r="74" spans="1:6" ht="15">
      <c r="A74" s="51"/>
      <c r="B74" s="51"/>
      <c r="C74" s="45"/>
      <c r="D74" s="26"/>
      <c r="E74" s="26"/>
      <c r="F74"/>
    </row>
    <row r="75" spans="1:6" ht="15">
      <c r="A75" s="27">
        <v>3.3</v>
      </c>
      <c r="B75" s="54" t="s">
        <v>99</v>
      </c>
      <c r="C75" s="45"/>
      <c r="D75" s="29">
        <f>D76</f>
        <v>54</v>
      </c>
      <c r="E75" s="29" t="s">
        <v>42</v>
      </c>
      <c r="F75"/>
    </row>
    <row r="76" spans="1:6" ht="15">
      <c r="A76" s="51"/>
      <c r="B76" s="51" t="s">
        <v>100</v>
      </c>
      <c r="C76" s="45" t="s">
        <v>101</v>
      </c>
      <c r="D76" s="26">
        <v>54</v>
      </c>
      <c r="E76" s="26" t="s">
        <v>42</v>
      </c>
      <c r="F76"/>
    </row>
    <row r="77" spans="1:6" ht="29.25">
      <c r="A77" s="51"/>
      <c r="B77" s="51" t="s">
        <v>102</v>
      </c>
      <c r="C77" s="45" t="s">
        <v>103</v>
      </c>
      <c r="D77" s="26">
        <v>2.6</v>
      </c>
      <c r="E77" s="26" t="s">
        <v>42</v>
      </c>
      <c r="F77"/>
    </row>
    <row r="78" spans="1:6" ht="15">
      <c r="A78" s="51"/>
      <c r="B78" s="51"/>
      <c r="C78" s="45"/>
      <c r="D78" s="26"/>
      <c r="E78" s="26"/>
      <c r="F78"/>
    </row>
    <row r="79" spans="1:6" ht="15">
      <c r="A79" s="27">
        <v>3.4</v>
      </c>
      <c r="B79" s="54" t="s">
        <v>62</v>
      </c>
      <c r="C79" s="45"/>
      <c r="D79" s="29">
        <v>1</v>
      </c>
      <c r="E79" s="29" t="s">
        <v>26</v>
      </c>
      <c r="F79"/>
    </row>
    <row r="80" spans="1:6" ht="15">
      <c r="A80" s="51"/>
      <c r="B80" s="51" t="s">
        <v>104</v>
      </c>
      <c r="C80" s="49" t="s">
        <v>74</v>
      </c>
      <c r="D80" s="26">
        <v>6</v>
      </c>
      <c r="E80" s="26" t="s">
        <v>75</v>
      </c>
      <c r="F80"/>
    </row>
    <row r="81" spans="1:6" ht="15">
      <c r="A81" s="51"/>
      <c r="B81" s="51" t="s">
        <v>105</v>
      </c>
      <c r="C81" s="49" t="s">
        <v>71</v>
      </c>
      <c r="D81" s="26">
        <v>4</v>
      </c>
      <c r="E81" s="26" t="s">
        <v>72</v>
      </c>
      <c r="F81"/>
    </row>
    <row r="82" spans="1:6" ht="29.25">
      <c r="A82" s="51"/>
      <c r="B82" s="51" t="s">
        <v>106</v>
      </c>
      <c r="C82" s="56" t="s">
        <v>107</v>
      </c>
      <c r="D82" s="26">
        <v>1</v>
      </c>
      <c r="E82" s="26" t="s">
        <v>108</v>
      </c>
      <c r="F82"/>
    </row>
    <row r="83" spans="1:6" ht="15">
      <c r="A83" s="51"/>
      <c r="B83" s="51" t="s">
        <v>109</v>
      </c>
      <c r="C83" s="49" t="s">
        <v>110</v>
      </c>
      <c r="D83" s="26">
        <v>1</v>
      </c>
      <c r="E83" s="26" t="s">
        <v>108</v>
      </c>
      <c r="F83"/>
    </row>
    <row r="84" spans="1:6" ht="15">
      <c r="A84" s="51"/>
      <c r="B84" s="51" t="s">
        <v>111</v>
      </c>
      <c r="C84" s="49" t="s">
        <v>112</v>
      </c>
      <c r="D84" s="26">
        <v>6</v>
      </c>
      <c r="E84" s="26" t="s">
        <v>65</v>
      </c>
      <c r="F84"/>
    </row>
    <row r="85" spans="1:6" ht="15">
      <c r="A85" s="51"/>
      <c r="B85" s="51" t="s">
        <v>113</v>
      </c>
      <c r="C85" s="49" t="s">
        <v>114</v>
      </c>
      <c r="D85" s="26">
        <v>2</v>
      </c>
      <c r="E85" s="26" t="s">
        <v>65</v>
      </c>
      <c r="F85"/>
    </row>
    <row r="86" spans="1:6" ht="15">
      <c r="A86" s="51"/>
      <c r="B86" s="51" t="s">
        <v>115</v>
      </c>
      <c r="C86" s="49" t="s">
        <v>116</v>
      </c>
      <c r="D86" s="26">
        <v>3</v>
      </c>
      <c r="E86" s="26" t="s">
        <v>65</v>
      </c>
      <c r="F86"/>
    </row>
    <row r="87" spans="1:6" ht="15">
      <c r="A87" s="51"/>
      <c r="B87" s="51"/>
      <c r="C87" s="45"/>
      <c r="D87" s="26"/>
      <c r="E87" s="26"/>
      <c r="F87"/>
    </row>
    <row r="88" spans="1:6" ht="15">
      <c r="A88" s="27">
        <v>3.5</v>
      </c>
      <c r="B88" s="54" t="s">
        <v>79</v>
      </c>
      <c r="C88" s="45"/>
      <c r="D88" s="29">
        <v>1</v>
      </c>
      <c r="E88" s="29" t="s">
        <v>26</v>
      </c>
      <c r="F88"/>
    </row>
    <row r="89" spans="1:6" ht="29.25">
      <c r="A89" s="51"/>
      <c r="B89" s="51" t="s">
        <v>117</v>
      </c>
      <c r="C89" s="45" t="s">
        <v>118</v>
      </c>
      <c r="D89" s="26">
        <v>5</v>
      </c>
      <c r="E89" s="26" t="s">
        <v>65</v>
      </c>
      <c r="F89"/>
    </row>
    <row r="90" spans="1:6" ht="29.25">
      <c r="A90" s="51"/>
      <c r="B90" s="51" t="s">
        <v>119</v>
      </c>
      <c r="C90" s="45" t="s">
        <v>120</v>
      </c>
      <c r="D90" s="26">
        <v>5</v>
      </c>
      <c r="E90" s="26" t="s">
        <v>49</v>
      </c>
      <c r="F90"/>
    </row>
    <row r="91" spans="1:6" ht="15">
      <c r="A91" s="51"/>
      <c r="B91" s="51"/>
      <c r="C91" s="52"/>
      <c r="D91" s="26"/>
      <c r="E91" s="26"/>
      <c r="F91"/>
    </row>
    <row r="92" spans="1:6" ht="15">
      <c r="A92" s="57"/>
      <c r="B92" s="57"/>
      <c r="C92" s="58" t="s">
        <v>121</v>
      </c>
      <c r="D92" s="23"/>
      <c r="E92" s="23"/>
      <c r="F92" s="14"/>
    </row>
    <row r="93" spans="1:6" ht="15">
      <c r="A93" s="15"/>
      <c r="B93" s="15"/>
      <c r="C93" s="16"/>
      <c r="D93" s="17"/>
      <c r="E93" s="17"/>
      <c r="F93" s="14"/>
    </row>
    <row r="94" spans="1:6" ht="14.25">
      <c r="A94" s="18"/>
      <c r="B94" s="18"/>
      <c r="C94" s="18"/>
      <c r="D94" s="18"/>
      <c r="E94" s="18"/>
      <c r="F94" s="14"/>
    </row>
    <row r="95" spans="1:6" ht="14.25">
      <c r="A95" s="18"/>
      <c r="B95" s="18"/>
      <c r="C95" s="18"/>
      <c r="D95" s="18"/>
      <c r="E95" s="18"/>
      <c r="F95" s="14"/>
    </row>
    <row r="96" spans="1:6" ht="15" customHeight="1">
      <c r="A96" s="18"/>
      <c r="B96" s="18"/>
      <c r="C96" s="18"/>
      <c r="D96" s="18"/>
      <c r="E96" s="18"/>
      <c r="F96" s="8"/>
    </row>
    <row r="97" spans="1:6" ht="14.25">
      <c r="A97" s="18"/>
      <c r="B97" s="18"/>
      <c r="C97" s="18"/>
      <c r="D97" s="18"/>
      <c r="E97" s="18"/>
      <c r="F97" s="8"/>
    </row>
    <row r="98" spans="1:6" ht="14.25">
      <c r="A98" s="18"/>
      <c r="B98" s="18"/>
      <c r="C98" s="18"/>
      <c r="D98" s="18"/>
      <c r="E98" s="18"/>
      <c r="F98" s="8"/>
    </row>
  </sheetData>
  <sheetProtection selectLockedCells="1" selectUnlockedCells="1"/>
  <mergeCells count="6">
    <mergeCell ref="A5:E5"/>
    <mergeCell ref="A6:E6"/>
    <mergeCell ref="A17:A19"/>
    <mergeCell ref="B17:C19"/>
    <mergeCell ref="D17:D19"/>
    <mergeCell ref="E17:E19"/>
  </mergeCells>
  <printOptions/>
  <pageMargins left="0.25" right="0.25" top="0.5902777777777778" bottom="0.5152777777777777" header="0.5118055555555555" footer="0.5118055555555555"/>
  <pageSetup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</dc:creator>
  <cp:keywords/>
  <dc:description/>
  <cp:lastModifiedBy>USER</cp:lastModifiedBy>
  <dcterms:created xsi:type="dcterms:W3CDTF">2020-02-13T09:34:56Z</dcterms:created>
  <dcterms:modified xsi:type="dcterms:W3CDTF">2020-02-26T02:11:54Z</dcterms:modified>
  <cp:category/>
  <cp:version/>
  <cp:contentType/>
  <cp:contentStatus/>
</cp:coreProperties>
</file>